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8_{43CA7AC3-66A1-46F1-8D0C-E4AEB3B0F9BA}" xr6:coauthVersionLast="47" xr6:coauthVersionMax="47" xr10:uidLastSave="{00000000-0000-0000-0000-000000000000}"/>
  <bookViews>
    <workbookView xWindow="19090" yWindow="-110" windowWidth="38620" windowHeight="21220" tabRatio="500" xr2:uid="{00000000-000D-0000-FFFF-FFFF00000000}"/>
  </bookViews>
  <sheets>
    <sheet name="List1" sheetId="1" r:id="rId1"/>
  </sheets>
  <definedNames>
    <definedName name="_xlnm.Print_Area" localSheetId="0">List1!$A$1:$E$78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7" i="1" l="1"/>
  <c r="E69" i="1"/>
  <c r="E68" i="1"/>
  <c r="E75" i="1"/>
  <c r="E74" i="1"/>
  <c r="E73" i="1"/>
  <c r="E72" i="1"/>
  <c r="E65" i="1"/>
  <c r="E64" i="1"/>
  <c r="E63" i="1"/>
  <c r="E62" i="1"/>
  <c r="E61" i="1"/>
  <c r="E60" i="1"/>
  <c r="E57" i="1"/>
  <c r="E56" i="1"/>
  <c r="E55" i="1"/>
  <c r="E54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76" i="1" l="1"/>
  <c r="E58" i="1"/>
  <c r="E70" i="1"/>
  <c r="E52" i="1"/>
  <c r="E66" i="1"/>
</calcChain>
</file>

<file path=xl/sharedStrings.xml><?xml version="1.0" encoding="utf-8"?>
<sst xmlns="http://schemas.openxmlformats.org/spreadsheetml/2006/main" count="141" uniqueCount="83">
  <si>
    <t>Akce: 
URGENTNÍ PŘÍJEM – PŘÍSTAVBA A STAVEBNÍ ÚPRAVY ČÁSTI PAVILONU “A“ A PAVILONU “B“</t>
  </si>
  <si>
    <t>Investor: 
Královehradecký kraj, Pivovarské náměstí 1245, Hradec Králové</t>
  </si>
  <si>
    <t>Část projektu: 
D.1.4.10 - Medicinální plyny</t>
  </si>
  <si>
    <t>Položky</t>
  </si>
  <si>
    <t>Celk.počet</t>
  </si>
  <si>
    <t>m.j.</t>
  </si>
  <si>
    <t>Cena Kč</t>
  </si>
  <si>
    <t>Potrubní rozvod</t>
  </si>
  <si>
    <t>Potrubí Cu ø 8x1mm</t>
  </si>
  <si>
    <t>m</t>
  </si>
  <si>
    <t>Potrubí Cu ø 12x1mm</t>
  </si>
  <si>
    <t>Potrubí Cu ø 18x1 mm</t>
  </si>
  <si>
    <t>Potrubí Cu ø 22x1mm</t>
  </si>
  <si>
    <t>Potrubí Cu ø 28x1,5mm</t>
  </si>
  <si>
    <t>Potrubí Cu ø 42x1,5mm</t>
  </si>
  <si>
    <t>Prořez potrubí 3%</t>
  </si>
  <si>
    <t>ks</t>
  </si>
  <si>
    <t>Pájka Ag 45%</t>
  </si>
  <si>
    <t>g</t>
  </si>
  <si>
    <t>Chránička potrubí ø 12</t>
  </si>
  <si>
    <t>Chránička potrubí ø 18</t>
  </si>
  <si>
    <t>Chránička potrubí ø 22</t>
  </si>
  <si>
    <t>Chránička potrubí ø 28</t>
  </si>
  <si>
    <t>Chránička potrubí ø 42</t>
  </si>
  <si>
    <t>Potrubní tvarovky Cu pro potrubí  ø 8x1</t>
  </si>
  <si>
    <t>Potrubní tvarovky Cu pro potrubí  ø 12x1</t>
  </si>
  <si>
    <t>Potrubní tvarovky Cu pro potrubí  ø 18x1</t>
  </si>
  <si>
    <t>Potrubní tvarovky Cu pro potrubí  ø 22x1</t>
  </si>
  <si>
    <t>Potrubní tvarovky Cu pro potrubí  ø 28x1</t>
  </si>
  <si>
    <t>Potrubní tvarovky Cu pro potrubí  ø 42x1,5</t>
  </si>
  <si>
    <t>Konzolový systém pro jeden plyn ø 12</t>
  </si>
  <si>
    <t>Konzolový systém pro dva plyny ø 18</t>
  </si>
  <si>
    <t>Konzolový systém pro jeden plyn ø 42</t>
  </si>
  <si>
    <t>Konzolový systém pro dva plyny ø 12, 12</t>
  </si>
  <si>
    <t>Konzolový systém pro dva plyny ø 18, 18</t>
  </si>
  <si>
    <t>Konzolový systém pro dva plyny ø 42, 42</t>
  </si>
  <si>
    <t>Konzolový systém pro tři plyny ø 12, 12, 12</t>
  </si>
  <si>
    <t>Konzolový systém pro tři plyny ø 18, 18, 18</t>
  </si>
  <si>
    <t>Konzolový systém pro tři plyny ø 22, 22, 22</t>
  </si>
  <si>
    <t>Konzolový systém pro tři plyny ø 22, 22, 28</t>
  </si>
  <si>
    <t>Konzolový systém pro tři plyny ø 28, 28, 28</t>
  </si>
  <si>
    <t>Konzolový systém pro tři plyny ø 42, 42, 42</t>
  </si>
  <si>
    <t xml:space="preserve">Uzavírací ventil DN 10, včetně šroubení </t>
  </si>
  <si>
    <t>Uzavírací ventil DN 15, včetně šroubení</t>
  </si>
  <si>
    <t>Uzavírací ventil DN 20, včetně šroubení</t>
  </si>
  <si>
    <t>Uzavírací ventil DN 25, včetně šroubení</t>
  </si>
  <si>
    <t>Uzavírací ventil DN 40, včetně šroubení</t>
  </si>
  <si>
    <t xml:space="preserve">Sestava provozního alarmu pro O2:
- uzavírací ventil DN 6
- kontrolní manometr, měřící rozsah 0-1 MPa
- čidlo provozního alarmu s výstupem 4-20 mA
- propojovací "kostka" </t>
  </si>
  <si>
    <t xml:space="preserve">Sestava provozního alarmu pro Air4bar:
- uzavírací ventil DN 6
- kontrolní manometr, měřící rozsah 0-1 MPa
- čidlo provozního alarmu s výstupem 4-20 mA
- propojovací "kostka" </t>
  </si>
  <si>
    <t xml:space="preserve">Sestava provozního alarmu pro Vac:
- uzavírací ventil DN 6
- kontrolní manometr, měřící rozsah -100-0 kPa
- čidlo provozního alarmu s výstupem 4-20 mA
- propojovací "kostka" </t>
  </si>
  <si>
    <t>Značení potrubí</t>
  </si>
  <si>
    <t>Ochranný plyn při pájení potrubí</t>
  </si>
  <si>
    <t>Čistící plyn - dusík</t>
  </si>
  <si>
    <t>Tlaková zkouška, úseková</t>
  </si>
  <si>
    <t>Tlaková zkouška, závěrečná</t>
  </si>
  <si>
    <t>Napojení na stávající rozvod, včetně odstávky</t>
  </si>
  <si>
    <t>Cena - Potrubní rozvod</t>
  </si>
  <si>
    <t>Signalizace</t>
  </si>
  <si>
    <t>Monitorovací zařízení, instalace pod omítku, musí splňovat ČSN EN ISO 7396-1 ed. 2</t>
  </si>
  <si>
    <t>Propojovací kabel ventilové krabice a monitorovacího zařízení klinického alarmu</t>
  </si>
  <si>
    <t>Cena - Signalizace</t>
  </si>
  <si>
    <t>Ukončovací prvky</t>
  </si>
  <si>
    <t>Lékařský panel pro Vac
Výkres č. D.1.4.10.7, detail 02</t>
  </si>
  <si>
    <t>Zdrojový most pro jedno lůžko
Výkres č. D.1.4.10.7, detail 03
Specifikace vybavení D.1.4.10.8</t>
  </si>
  <si>
    <t>Pevný stativ
Výkres č. D.1.4.10.7, detail 04
Specifikace vybavení D.1.4.10.8</t>
  </si>
  <si>
    <t>Pevný stativ
Výkres č. D.1.4.10.7, detail 05
Specifikace vybavení D.1.4.10.8</t>
  </si>
  <si>
    <t>Dvouramenný sklopný stativ
Výkres č. D.1.4.10.7, detail 06
Specifikace vybavení D.1.4.10.8</t>
  </si>
  <si>
    <t>Cena - Ukončovací prvky</t>
  </si>
  <si>
    <t>Montáže, revize, zkoušky</t>
  </si>
  <si>
    <t>Revize, zk. dle ČSN EN 7396-1 ed.2, zkoušky dle LEK</t>
  </si>
  <si>
    <t>Uvedení do provozu, provozní zkoušky, zkušební provoz</t>
  </si>
  <si>
    <t>Zaškolení obsluhy</t>
  </si>
  <si>
    <t>Cena - Montáže, revize, zkoušky</t>
  </si>
  <si>
    <t>Celková cena bez DPH</t>
  </si>
  <si>
    <t>Lékařský panel pro O2
Výkres č. D.1.4.10.7, detail 01,02</t>
  </si>
  <si>
    <t>Skupinový uzávěr pro dva plyny (O2-1x, Vac–1x),
. instalace pod omítku, musí splňovat ČSN EN ISO 7396-1 ed.2
. (2x ventil 3/4´´,2x čidlo klinické signalizace 4-20 mA, 1x manometr rozsah 0-1 Mpa, 1x vakuometr rozsah 100-0 kPa)</t>
  </si>
  <si>
    <t>Skupinový uzávěr pro tři plyny (O2-1x, Air4bar–1x, Vac – 1x),
. instalace pod omítku, musí splňovat ČSN EN ISO 7396-1 ed.2 
. (3x ventil 3/4´´,3x čidlo klinické signalizace 4-20 mA, 2x manometr rozsah 0-1 Mpa, 1x vakuometr rozsah 100-0 kPa)</t>
  </si>
  <si>
    <t>Demontáže</t>
  </si>
  <si>
    <t>Demontáž vakuové stanice:
- 2x vývěva 
- 1x zásobník o kapacitě 1 m3
- 1x filtrace
- propojovací potrubí</t>
  </si>
  <si>
    <t>Demontáž stávajícího potrubí včetně stávajícího propojovacího uzlu</t>
  </si>
  <si>
    <t>hod</t>
  </si>
  <si>
    <t>Přesun hmot (doprava materiálu)</t>
  </si>
  <si>
    <r>
      <t xml:space="preserve">JC
</t>
    </r>
    <r>
      <rPr>
        <b/>
        <sz val="8"/>
        <color rgb="FF000000"/>
        <rFont val="Calibri Light"/>
        <family val="2"/>
        <charset val="238"/>
      </rPr>
      <t>(dodávka, montáž)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</si>
</sst>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&quot; Kč&quot;;\-#,##0.00&quot; Kč&quot;"/>
    <numFmt numFmtId="166" formatCode="#,##0.00_ ;\-#,##0.00\ 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Calibri Light"/>
      <family val="2"/>
      <charset val="238"/>
    </font>
    <font>
      <b/>
      <sz val="12"/>
      <color rgb="FF000000"/>
      <name val="Calibri Light"/>
      <family val="2"/>
      <charset val="238"/>
    </font>
    <font>
      <b/>
      <sz val="14"/>
      <color rgb="FF000000"/>
      <name val="Calibri"/>
      <family val="2"/>
      <charset val="238"/>
    </font>
    <font>
      <b/>
      <sz val="8"/>
      <color rgb="FF000000"/>
      <name val="Calibri Light"/>
      <family val="2"/>
      <charset val="238"/>
    </font>
    <font>
      <b/>
      <sz val="10"/>
      <color rgb="FF000000"/>
      <name val="Calibri Light"/>
      <family val="2"/>
      <charset val="238"/>
    </font>
    <font>
      <sz val="10"/>
      <color rgb="FF000000"/>
      <name val="Calibri Light"/>
      <family val="2"/>
      <charset val="238"/>
    </font>
    <font>
      <i/>
      <sz val="9"/>
      <color rgb="FF000000"/>
      <name val="Calibri Light"/>
      <family val="2"/>
      <charset val="238"/>
    </font>
    <font>
      <sz val="10"/>
      <name val="Calibri Light"/>
      <family val="2"/>
      <charset val="238"/>
    </font>
    <font>
      <b/>
      <sz val="16"/>
      <color rgb="FF000000"/>
      <name val="Calibri Light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BDD7EE"/>
        <bgColor rgb="FF99CCFF"/>
      </patternFill>
    </fill>
    <fill>
      <patternFill patternType="solid">
        <fgColor rgb="FFFFFFFF"/>
        <bgColor rgb="FFE2F0D9"/>
      </patternFill>
    </fill>
    <fill>
      <patternFill patternType="solid">
        <fgColor rgb="FFFBE5D6"/>
        <bgColor rgb="FFE2F0D9"/>
      </patternFill>
    </fill>
    <fill>
      <patternFill patternType="solid">
        <fgColor rgb="FFE2F0D9"/>
        <bgColor rgb="FFFBE5D6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0" fillId="0" borderId="0" applyBorder="0" applyProtection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49" fontId="2" fillId="2" borderId="3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center"/>
    </xf>
    <xf numFmtId="1" fontId="6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165" fontId="6" fillId="2" borderId="5" xfId="1" applyNumberFormat="1" applyFont="1" applyFill="1" applyBorder="1" applyAlignment="1" applyProtection="1">
      <alignment horizontal="center" vertical="center"/>
    </xf>
    <xf numFmtId="165" fontId="6" fillId="2" borderId="6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1" fontId="6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vertical="center"/>
    </xf>
    <xf numFmtId="165" fontId="6" fillId="3" borderId="3" xfId="0" applyNumberFormat="1" applyFont="1" applyFill="1" applyBorder="1" applyAlignment="1">
      <alignment vertical="center"/>
    </xf>
    <xf numFmtId="49" fontId="7" fillId="0" borderId="4" xfId="0" applyNumberFormat="1" applyFont="1" applyBorder="1" applyAlignment="1">
      <alignment vertical="center" wrapText="1"/>
    </xf>
    <xf numFmtId="49" fontId="5" fillId="4" borderId="4" xfId="0" applyNumberFormat="1" applyFont="1" applyFill="1" applyBorder="1" applyAlignment="1">
      <alignment vertical="center"/>
    </xf>
    <xf numFmtId="1" fontId="6" fillId="4" borderId="5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  <xf numFmtId="165" fontId="6" fillId="4" borderId="6" xfId="1" applyNumberFormat="1" applyFont="1" applyFill="1" applyBorder="1" applyAlignment="1" applyProtection="1">
      <alignment horizontal="center" vertical="center"/>
    </xf>
    <xf numFmtId="165" fontId="6" fillId="4" borderId="3" xfId="0" applyNumberFormat="1" applyFont="1" applyFill="1" applyBorder="1" applyAlignment="1">
      <alignment vertical="center"/>
    </xf>
    <xf numFmtId="1" fontId="8" fillId="0" borderId="3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vertical="center"/>
    </xf>
    <xf numFmtId="165" fontId="5" fillId="2" borderId="5" xfId="0" applyNumberFormat="1" applyFont="1" applyFill="1" applyBorder="1" applyAlignment="1">
      <alignment vertical="center"/>
    </xf>
    <xf numFmtId="49" fontId="2" fillId="5" borderId="4" xfId="0" applyNumberFormat="1" applyFont="1" applyFill="1" applyBorder="1" applyAlignment="1">
      <alignment horizontal="left" vertical="center"/>
    </xf>
    <xf numFmtId="49" fontId="9" fillId="5" borderId="5" xfId="0" applyNumberFormat="1" applyFont="1" applyFill="1" applyBorder="1" applyAlignment="1">
      <alignment horizontal="left" vertical="center"/>
    </xf>
    <xf numFmtId="0" fontId="9" fillId="5" borderId="5" xfId="0" applyFont="1" applyFill="1" applyBorder="1" applyAlignment="1">
      <alignment vertical="center"/>
    </xf>
    <xf numFmtId="165" fontId="9" fillId="5" borderId="5" xfId="0" applyNumberFormat="1" applyFont="1" applyFill="1" applyBorder="1" applyAlignment="1">
      <alignment vertical="center"/>
    </xf>
    <xf numFmtId="165" fontId="2" fillId="5" borderId="6" xfId="0" applyNumberFormat="1" applyFont="1" applyFill="1" applyBorder="1" applyAlignment="1">
      <alignment horizontal="right" vertical="center"/>
    </xf>
    <xf numFmtId="0" fontId="7" fillId="0" borderId="0" xfId="0" applyFont="1"/>
    <xf numFmtId="166" fontId="1" fillId="0" borderId="0" xfId="0" applyNumberFormat="1" applyFont="1"/>
    <xf numFmtId="166" fontId="0" fillId="0" borderId="0" xfId="0" applyNumberFormat="1"/>
    <xf numFmtId="0" fontId="2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165" fontId="6" fillId="6" borderId="3" xfId="1" applyNumberFormat="1" applyFont="1" applyFill="1" applyBorder="1" applyAlignment="1" applyProtection="1">
      <alignment horizontal="right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2"/>
  <sheetViews>
    <sheetView tabSelected="1" zoomScaleNormal="100" workbookViewId="0">
      <selection activeCell="G17" sqref="G17"/>
    </sheetView>
  </sheetViews>
  <sheetFormatPr defaultColWidth="9.08984375" defaultRowHeight="14.5" x14ac:dyDescent="0.35"/>
  <cols>
    <col min="1" max="1" width="62.26953125" style="1" customWidth="1"/>
    <col min="2" max="2" width="15.6328125" style="1" customWidth="1"/>
    <col min="3" max="3" width="4.81640625" style="1" customWidth="1"/>
    <col min="4" max="4" width="16.54296875" style="1" customWidth="1"/>
    <col min="5" max="5" width="21.36328125" style="1" customWidth="1"/>
    <col min="6" max="6" width="11.08984375" customWidth="1"/>
    <col min="7" max="7" width="12.08984375" customWidth="1"/>
    <col min="8" max="8" width="9.36328125" bestFit="1" customWidth="1"/>
    <col min="9" max="9" width="11.08984375" customWidth="1"/>
    <col min="10" max="10" width="14.1796875" customWidth="1"/>
  </cols>
  <sheetData>
    <row r="1" spans="1:8" s="2" customFormat="1" ht="33.5" customHeight="1" x14ac:dyDescent="0.45">
      <c r="A1" s="33" t="s">
        <v>0</v>
      </c>
      <c r="B1" s="33"/>
      <c r="C1" s="33"/>
      <c r="D1" s="33"/>
      <c r="E1" s="33"/>
    </row>
    <row r="2" spans="1:8" ht="29" customHeight="1" x14ac:dyDescent="0.35">
      <c r="A2" s="34" t="s">
        <v>1</v>
      </c>
      <c r="B2" s="34"/>
      <c r="C2" s="34"/>
      <c r="D2" s="34"/>
      <c r="E2" s="34"/>
    </row>
    <row r="3" spans="1:8" ht="29" customHeight="1" x14ac:dyDescent="0.35">
      <c r="A3" s="34" t="s">
        <v>2</v>
      </c>
      <c r="B3" s="34"/>
      <c r="C3" s="34"/>
      <c r="D3" s="34"/>
      <c r="E3" s="34"/>
    </row>
    <row r="5" spans="1:8" ht="30" customHeight="1" x14ac:dyDescent="0.35">
      <c r="A5" s="3" t="s">
        <v>3</v>
      </c>
      <c r="B5" s="4" t="s">
        <v>4</v>
      </c>
      <c r="C5" s="4" t="s">
        <v>5</v>
      </c>
      <c r="D5" s="5" t="s">
        <v>82</v>
      </c>
      <c r="E5" s="4" t="s">
        <v>6</v>
      </c>
    </row>
    <row r="6" spans="1:8" x14ac:dyDescent="0.35">
      <c r="A6" s="6" t="s">
        <v>7</v>
      </c>
      <c r="B6" s="7"/>
      <c r="C6" s="8"/>
      <c r="D6" s="9"/>
      <c r="E6" s="10"/>
    </row>
    <row r="7" spans="1:8" x14ac:dyDescent="0.35">
      <c r="A7" s="11" t="s">
        <v>8</v>
      </c>
      <c r="B7" s="12">
        <v>34</v>
      </c>
      <c r="C7" s="13" t="s">
        <v>9</v>
      </c>
      <c r="D7" s="35">
        <v>0</v>
      </c>
      <c r="E7" s="14">
        <f t="shared" ref="E7:E51" si="0">B7*D7</f>
        <v>0</v>
      </c>
    </row>
    <row r="8" spans="1:8" x14ac:dyDescent="0.35">
      <c r="A8" s="11" t="s">
        <v>10</v>
      </c>
      <c r="B8" s="12">
        <v>215</v>
      </c>
      <c r="C8" s="13" t="s">
        <v>9</v>
      </c>
      <c r="D8" s="35">
        <v>0</v>
      </c>
      <c r="E8" s="14">
        <f t="shared" si="0"/>
        <v>0</v>
      </c>
    </row>
    <row r="9" spans="1:8" x14ac:dyDescent="0.35">
      <c r="A9" s="11" t="s">
        <v>11</v>
      </c>
      <c r="B9" s="12">
        <v>202</v>
      </c>
      <c r="C9" s="13" t="s">
        <v>9</v>
      </c>
      <c r="D9" s="35">
        <v>0</v>
      </c>
      <c r="E9" s="14">
        <f t="shared" si="0"/>
        <v>0</v>
      </c>
    </row>
    <row r="10" spans="1:8" x14ac:dyDescent="0.35">
      <c r="A10" s="11" t="s">
        <v>12</v>
      </c>
      <c r="B10" s="12">
        <v>642</v>
      </c>
      <c r="C10" s="13" t="s">
        <v>9</v>
      </c>
      <c r="D10" s="35">
        <v>0</v>
      </c>
      <c r="E10" s="14">
        <f t="shared" si="0"/>
        <v>0</v>
      </c>
      <c r="H10" s="32"/>
    </row>
    <row r="11" spans="1:8" x14ac:dyDescent="0.35">
      <c r="A11" s="11" t="s">
        <v>13</v>
      </c>
      <c r="B11" s="12">
        <v>134</v>
      </c>
      <c r="C11" s="13" t="s">
        <v>9</v>
      </c>
      <c r="D11" s="35">
        <v>0</v>
      </c>
      <c r="E11" s="14">
        <f t="shared" si="0"/>
        <v>0</v>
      </c>
    </row>
    <row r="12" spans="1:8" x14ac:dyDescent="0.35">
      <c r="A12" s="11" t="s">
        <v>14</v>
      </c>
      <c r="B12" s="12">
        <v>193</v>
      </c>
      <c r="C12" s="13" t="s">
        <v>9</v>
      </c>
      <c r="D12" s="35">
        <v>0</v>
      </c>
      <c r="E12" s="14">
        <f t="shared" si="0"/>
        <v>0</v>
      </c>
      <c r="H12" s="32"/>
    </row>
    <row r="13" spans="1:8" x14ac:dyDescent="0.35">
      <c r="A13" s="11" t="s">
        <v>15</v>
      </c>
      <c r="B13" s="12">
        <v>1</v>
      </c>
      <c r="C13" s="13" t="s">
        <v>16</v>
      </c>
      <c r="D13" s="35">
        <v>0</v>
      </c>
      <c r="E13" s="14">
        <f t="shared" si="0"/>
        <v>0</v>
      </c>
    </row>
    <row r="14" spans="1:8" x14ac:dyDescent="0.35">
      <c r="A14" s="11" t="s">
        <v>17</v>
      </c>
      <c r="B14" s="12">
        <v>4500</v>
      </c>
      <c r="C14" s="13" t="s">
        <v>18</v>
      </c>
      <c r="D14" s="35">
        <v>0</v>
      </c>
      <c r="E14" s="14">
        <f t="shared" si="0"/>
        <v>0</v>
      </c>
    </row>
    <row r="15" spans="1:8" x14ac:dyDescent="0.35">
      <c r="A15" s="11" t="s">
        <v>19</v>
      </c>
      <c r="B15" s="12">
        <v>27</v>
      </c>
      <c r="C15" s="13" t="s">
        <v>16</v>
      </c>
      <c r="D15" s="35">
        <v>0</v>
      </c>
      <c r="E15" s="14">
        <f t="shared" si="0"/>
        <v>0</v>
      </c>
    </row>
    <row r="16" spans="1:8" x14ac:dyDescent="0.35">
      <c r="A16" s="11" t="s">
        <v>20</v>
      </c>
      <c r="B16" s="12">
        <v>30</v>
      </c>
      <c r="C16" s="13" t="s">
        <v>16</v>
      </c>
      <c r="D16" s="35">
        <v>0</v>
      </c>
      <c r="E16" s="15">
        <f t="shared" si="0"/>
        <v>0</v>
      </c>
    </row>
    <row r="17" spans="1:5" x14ac:dyDescent="0.35">
      <c r="A17" s="11" t="s">
        <v>21</v>
      </c>
      <c r="B17" s="12">
        <v>15</v>
      </c>
      <c r="C17" s="13" t="s">
        <v>16</v>
      </c>
      <c r="D17" s="35">
        <v>0</v>
      </c>
      <c r="E17" s="15">
        <f t="shared" si="0"/>
        <v>0</v>
      </c>
    </row>
    <row r="18" spans="1:5" x14ac:dyDescent="0.35">
      <c r="A18" s="11" t="s">
        <v>22</v>
      </c>
      <c r="B18" s="12">
        <v>6</v>
      </c>
      <c r="C18" s="13" t="s">
        <v>16</v>
      </c>
      <c r="D18" s="35">
        <v>0</v>
      </c>
      <c r="E18" s="15">
        <f t="shared" si="0"/>
        <v>0</v>
      </c>
    </row>
    <row r="19" spans="1:5" x14ac:dyDescent="0.35">
      <c r="A19" s="11" t="s">
        <v>23</v>
      </c>
      <c r="B19" s="12">
        <v>7</v>
      </c>
      <c r="C19" s="13" t="s">
        <v>16</v>
      </c>
      <c r="D19" s="35">
        <v>0</v>
      </c>
      <c r="E19" s="15">
        <f t="shared" si="0"/>
        <v>0</v>
      </c>
    </row>
    <row r="20" spans="1:5" x14ac:dyDescent="0.35">
      <c r="A20" s="16" t="s">
        <v>24</v>
      </c>
      <c r="B20" s="12">
        <v>21</v>
      </c>
      <c r="C20" s="13" t="s">
        <v>16</v>
      </c>
      <c r="D20" s="35">
        <v>0</v>
      </c>
      <c r="E20" s="15">
        <f t="shared" si="0"/>
        <v>0</v>
      </c>
    </row>
    <row r="21" spans="1:5" x14ac:dyDescent="0.35">
      <c r="A21" s="16" t="s">
        <v>25</v>
      </c>
      <c r="B21" s="12">
        <v>247</v>
      </c>
      <c r="C21" s="13" t="s">
        <v>16</v>
      </c>
      <c r="D21" s="35">
        <v>0</v>
      </c>
      <c r="E21" s="15">
        <f t="shared" si="0"/>
        <v>0</v>
      </c>
    </row>
    <row r="22" spans="1:5" x14ac:dyDescent="0.35">
      <c r="A22" s="16" t="s">
        <v>26</v>
      </c>
      <c r="B22" s="12">
        <v>100</v>
      </c>
      <c r="C22" s="13" t="s">
        <v>16</v>
      </c>
      <c r="D22" s="35">
        <v>0</v>
      </c>
      <c r="E22" s="15">
        <f t="shared" si="0"/>
        <v>0</v>
      </c>
    </row>
    <row r="23" spans="1:5" x14ac:dyDescent="0.35">
      <c r="A23" s="16" t="s">
        <v>27</v>
      </c>
      <c r="B23" s="12">
        <v>252</v>
      </c>
      <c r="C23" s="13" t="s">
        <v>16</v>
      </c>
      <c r="D23" s="35">
        <v>0</v>
      </c>
      <c r="E23" s="15">
        <f t="shared" si="0"/>
        <v>0</v>
      </c>
    </row>
    <row r="24" spans="1:5" x14ac:dyDescent="0.35">
      <c r="A24" s="16" t="s">
        <v>28</v>
      </c>
      <c r="B24" s="12">
        <v>58</v>
      </c>
      <c r="C24" s="13" t="s">
        <v>16</v>
      </c>
      <c r="D24" s="35">
        <v>0</v>
      </c>
      <c r="E24" s="15">
        <f t="shared" si="0"/>
        <v>0</v>
      </c>
    </row>
    <row r="25" spans="1:5" x14ac:dyDescent="0.35">
      <c r="A25" s="16" t="s">
        <v>29</v>
      </c>
      <c r="B25" s="12">
        <v>51</v>
      </c>
      <c r="C25" s="13" t="s">
        <v>16</v>
      </c>
      <c r="D25" s="35">
        <v>0</v>
      </c>
      <c r="E25" s="15">
        <f t="shared" si="0"/>
        <v>0</v>
      </c>
    </row>
    <row r="26" spans="1:5" x14ac:dyDescent="0.35">
      <c r="A26" s="11" t="s">
        <v>30</v>
      </c>
      <c r="B26" s="12">
        <v>28</v>
      </c>
      <c r="C26" s="13" t="s">
        <v>16</v>
      </c>
      <c r="D26" s="35">
        <v>0</v>
      </c>
      <c r="E26" s="15">
        <f t="shared" si="0"/>
        <v>0</v>
      </c>
    </row>
    <row r="27" spans="1:5" x14ac:dyDescent="0.35">
      <c r="A27" s="11" t="s">
        <v>31</v>
      </c>
      <c r="B27" s="12">
        <v>8</v>
      </c>
      <c r="C27" s="13" t="s">
        <v>16</v>
      </c>
      <c r="D27" s="35">
        <v>0</v>
      </c>
      <c r="E27" s="15">
        <f t="shared" si="0"/>
        <v>0</v>
      </c>
    </row>
    <row r="28" spans="1:5" x14ac:dyDescent="0.35">
      <c r="A28" s="11" t="s">
        <v>32</v>
      </c>
      <c r="B28" s="12">
        <v>5</v>
      </c>
      <c r="C28" s="13" t="s">
        <v>16</v>
      </c>
      <c r="D28" s="35">
        <v>0</v>
      </c>
      <c r="E28" s="15">
        <f t="shared" si="0"/>
        <v>0</v>
      </c>
    </row>
    <row r="29" spans="1:5" x14ac:dyDescent="0.35">
      <c r="A29" s="11" t="s">
        <v>33</v>
      </c>
      <c r="B29" s="12">
        <v>19</v>
      </c>
      <c r="C29" s="13" t="s">
        <v>16</v>
      </c>
      <c r="D29" s="35">
        <v>0</v>
      </c>
      <c r="E29" s="15">
        <f t="shared" si="0"/>
        <v>0</v>
      </c>
    </row>
    <row r="30" spans="1:5" x14ac:dyDescent="0.35">
      <c r="A30" s="11" t="s">
        <v>34</v>
      </c>
      <c r="B30" s="12">
        <v>26</v>
      </c>
      <c r="C30" s="13" t="s">
        <v>16</v>
      </c>
      <c r="D30" s="35">
        <v>0</v>
      </c>
      <c r="E30" s="15">
        <f t="shared" si="0"/>
        <v>0</v>
      </c>
    </row>
    <row r="31" spans="1:5" x14ac:dyDescent="0.35">
      <c r="A31" s="11" t="s">
        <v>35</v>
      </c>
      <c r="B31" s="12">
        <v>3</v>
      </c>
      <c r="C31" s="13" t="s">
        <v>16</v>
      </c>
      <c r="D31" s="35">
        <v>0</v>
      </c>
      <c r="E31" s="15">
        <f t="shared" si="0"/>
        <v>0</v>
      </c>
    </row>
    <row r="32" spans="1:5" x14ac:dyDescent="0.35">
      <c r="A32" s="11" t="s">
        <v>36</v>
      </c>
      <c r="B32" s="12">
        <v>15</v>
      </c>
      <c r="C32" s="13" t="s">
        <v>16</v>
      </c>
      <c r="D32" s="35">
        <v>0</v>
      </c>
      <c r="E32" s="15">
        <f t="shared" si="0"/>
        <v>0</v>
      </c>
    </row>
    <row r="33" spans="1:5" x14ac:dyDescent="0.35">
      <c r="A33" s="11" t="s">
        <v>37</v>
      </c>
      <c r="B33" s="12">
        <v>20</v>
      </c>
      <c r="C33" s="13" t="s">
        <v>16</v>
      </c>
      <c r="D33" s="35">
        <v>0</v>
      </c>
      <c r="E33" s="15">
        <f t="shared" si="0"/>
        <v>0</v>
      </c>
    </row>
    <row r="34" spans="1:5" x14ac:dyDescent="0.35">
      <c r="A34" s="11" t="s">
        <v>38</v>
      </c>
      <c r="B34" s="12">
        <v>79</v>
      </c>
      <c r="C34" s="13" t="s">
        <v>16</v>
      </c>
      <c r="D34" s="35">
        <v>0</v>
      </c>
      <c r="E34" s="15">
        <f t="shared" si="0"/>
        <v>0</v>
      </c>
    </row>
    <row r="35" spans="1:5" x14ac:dyDescent="0.35">
      <c r="A35" s="11" t="s">
        <v>39</v>
      </c>
      <c r="B35" s="12">
        <v>13</v>
      </c>
      <c r="C35" s="13" t="s">
        <v>16</v>
      </c>
      <c r="D35" s="35">
        <v>0</v>
      </c>
      <c r="E35" s="15">
        <f t="shared" si="0"/>
        <v>0</v>
      </c>
    </row>
    <row r="36" spans="1:5" x14ac:dyDescent="0.35">
      <c r="A36" s="11" t="s">
        <v>40</v>
      </c>
      <c r="B36" s="12">
        <v>16</v>
      </c>
      <c r="C36" s="13" t="s">
        <v>16</v>
      </c>
      <c r="D36" s="35">
        <v>0</v>
      </c>
      <c r="E36" s="15">
        <f t="shared" si="0"/>
        <v>0</v>
      </c>
    </row>
    <row r="37" spans="1:5" x14ac:dyDescent="0.35">
      <c r="A37" s="11" t="s">
        <v>41</v>
      </c>
      <c r="B37" s="12">
        <v>15</v>
      </c>
      <c r="C37" s="13" t="s">
        <v>16</v>
      </c>
      <c r="D37" s="35">
        <v>0</v>
      </c>
      <c r="E37" s="15">
        <f t="shared" si="0"/>
        <v>0</v>
      </c>
    </row>
    <row r="38" spans="1:5" x14ac:dyDescent="0.35">
      <c r="A38" s="11" t="s">
        <v>42</v>
      </c>
      <c r="B38" s="12">
        <v>5</v>
      </c>
      <c r="C38" s="13" t="s">
        <v>16</v>
      </c>
      <c r="D38" s="35">
        <v>0</v>
      </c>
      <c r="E38" s="15">
        <f t="shared" si="0"/>
        <v>0</v>
      </c>
    </row>
    <row r="39" spans="1:5" x14ac:dyDescent="0.35">
      <c r="A39" s="11" t="s">
        <v>43</v>
      </c>
      <c r="B39" s="12">
        <v>3</v>
      </c>
      <c r="C39" s="13" t="s">
        <v>16</v>
      </c>
      <c r="D39" s="35">
        <v>0</v>
      </c>
      <c r="E39" s="15">
        <f t="shared" si="0"/>
        <v>0</v>
      </c>
    </row>
    <row r="40" spans="1:5" x14ac:dyDescent="0.35">
      <c r="A40" s="11" t="s">
        <v>44</v>
      </c>
      <c r="B40" s="12">
        <v>2</v>
      </c>
      <c r="C40" s="13" t="s">
        <v>16</v>
      </c>
      <c r="D40" s="35">
        <v>0</v>
      </c>
      <c r="E40" s="15">
        <f t="shared" si="0"/>
        <v>0</v>
      </c>
    </row>
    <row r="41" spans="1:5" x14ac:dyDescent="0.35">
      <c r="A41" s="11" t="s">
        <v>45</v>
      </c>
      <c r="B41" s="12">
        <v>4</v>
      </c>
      <c r="C41" s="13" t="s">
        <v>16</v>
      </c>
      <c r="D41" s="35">
        <v>0</v>
      </c>
      <c r="E41" s="15">
        <f t="shared" si="0"/>
        <v>0</v>
      </c>
    </row>
    <row r="42" spans="1:5" x14ac:dyDescent="0.35">
      <c r="A42" s="11" t="s">
        <v>46</v>
      </c>
      <c r="B42" s="12">
        <v>3</v>
      </c>
      <c r="C42" s="13" t="s">
        <v>16</v>
      </c>
      <c r="D42" s="35">
        <v>0</v>
      </c>
      <c r="E42" s="15">
        <f t="shared" si="0"/>
        <v>0</v>
      </c>
    </row>
    <row r="43" spans="1:5" ht="60" x14ac:dyDescent="0.35">
      <c r="A43" s="11" t="s">
        <v>47</v>
      </c>
      <c r="B43" s="12">
        <v>4</v>
      </c>
      <c r="C43" s="13" t="s">
        <v>16</v>
      </c>
      <c r="D43" s="35">
        <v>0</v>
      </c>
      <c r="E43" s="15">
        <f t="shared" si="0"/>
        <v>0</v>
      </c>
    </row>
    <row r="44" spans="1:5" ht="60" x14ac:dyDescent="0.35">
      <c r="A44" s="11" t="s">
        <v>48</v>
      </c>
      <c r="B44" s="12">
        <v>4</v>
      </c>
      <c r="C44" s="13" t="s">
        <v>16</v>
      </c>
      <c r="D44" s="35">
        <v>0</v>
      </c>
      <c r="E44" s="15">
        <f t="shared" si="0"/>
        <v>0</v>
      </c>
    </row>
    <row r="45" spans="1:5" ht="60" x14ac:dyDescent="0.35">
      <c r="A45" s="11" t="s">
        <v>49</v>
      </c>
      <c r="B45" s="12">
        <v>4</v>
      </c>
      <c r="C45" s="13" t="s">
        <v>16</v>
      </c>
      <c r="D45" s="35">
        <v>0</v>
      </c>
      <c r="E45" s="15">
        <f t="shared" si="0"/>
        <v>0</v>
      </c>
    </row>
    <row r="46" spans="1:5" x14ac:dyDescent="0.35">
      <c r="A46" s="16" t="s">
        <v>50</v>
      </c>
      <c r="B46" s="12">
        <v>1420</v>
      </c>
      <c r="C46" s="13" t="s">
        <v>9</v>
      </c>
      <c r="D46" s="35">
        <v>0</v>
      </c>
      <c r="E46" s="15">
        <f t="shared" si="0"/>
        <v>0</v>
      </c>
    </row>
    <row r="47" spans="1:5" x14ac:dyDescent="0.35">
      <c r="A47" s="11" t="s">
        <v>51</v>
      </c>
      <c r="B47" s="12">
        <v>1420</v>
      </c>
      <c r="C47" s="13" t="s">
        <v>9</v>
      </c>
      <c r="D47" s="35">
        <v>0</v>
      </c>
      <c r="E47" s="15">
        <f t="shared" si="0"/>
        <v>0</v>
      </c>
    </row>
    <row r="48" spans="1:5" x14ac:dyDescent="0.35">
      <c r="A48" s="11" t="s">
        <v>52</v>
      </c>
      <c r="B48" s="12">
        <v>1420</v>
      </c>
      <c r="C48" s="13" t="s">
        <v>9</v>
      </c>
      <c r="D48" s="35">
        <v>0</v>
      </c>
      <c r="E48" s="15">
        <f t="shared" si="0"/>
        <v>0</v>
      </c>
    </row>
    <row r="49" spans="1:5" x14ac:dyDescent="0.35">
      <c r="A49" s="11" t="s">
        <v>53</v>
      </c>
      <c r="B49" s="12">
        <v>24</v>
      </c>
      <c r="C49" s="13" t="s">
        <v>16</v>
      </c>
      <c r="D49" s="35">
        <v>0</v>
      </c>
      <c r="E49" s="15">
        <f t="shared" si="0"/>
        <v>0</v>
      </c>
    </row>
    <row r="50" spans="1:5" x14ac:dyDescent="0.35">
      <c r="A50" s="11" t="s">
        <v>54</v>
      </c>
      <c r="B50" s="12">
        <v>6</v>
      </c>
      <c r="C50" s="13" t="s">
        <v>16</v>
      </c>
      <c r="D50" s="35">
        <v>0</v>
      </c>
      <c r="E50" s="15">
        <f t="shared" si="0"/>
        <v>0</v>
      </c>
    </row>
    <row r="51" spans="1:5" x14ac:dyDescent="0.35">
      <c r="A51" s="11" t="s">
        <v>55</v>
      </c>
      <c r="B51" s="12">
        <v>9</v>
      </c>
      <c r="C51" s="13" t="s">
        <v>16</v>
      </c>
      <c r="D51" s="35">
        <v>0</v>
      </c>
      <c r="E51" s="15">
        <f t="shared" si="0"/>
        <v>0</v>
      </c>
    </row>
    <row r="52" spans="1:5" x14ac:dyDescent="0.35">
      <c r="A52" s="17" t="s">
        <v>56</v>
      </c>
      <c r="B52" s="18"/>
      <c r="C52" s="19"/>
      <c r="D52" s="20"/>
      <c r="E52" s="21">
        <f>SUM(E7:E51)</f>
        <v>0</v>
      </c>
    </row>
    <row r="53" spans="1:5" x14ac:dyDescent="0.35">
      <c r="A53" s="6" t="s">
        <v>57</v>
      </c>
      <c r="B53" s="7"/>
      <c r="C53" s="8"/>
      <c r="D53" s="9"/>
      <c r="E53" s="10"/>
    </row>
    <row r="54" spans="1:5" ht="48" x14ac:dyDescent="0.35">
      <c r="A54" s="11" t="s">
        <v>75</v>
      </c>
      <c r="B54" s="12">
        <v>1</v>
      </c>
      <c r="C54" s="13" t="s">
        <v>16</v>
      </c>
      <c r="D54" s="35">
        <v>0</v>
      </c>
      <c r="E54" s="14">
        <f>B54*D54</f>
        <v>0</v>
      </c>
    </row>
    <row r="55" spans="1:5" ht="48" x14ac:dyDescent="0.35">
      <c r="A55" s="11" t="s">
        <v>76</v>
      </c>
      <c r="B55" s="12">
        <v>5</v>
      </c>
      <c r="C55" s="13" t="s">
        <v>16</v>
      </c>
      <c r="D55" s="35">
        <v>0</v>
      </c>
      <c r="E55" s="14">
        <f>B55*D55</f>
        <v>0</v>
      </c>
    </row>
    <row r="56" spans="1:5" x14ac:dyDescent="0.35">
      <c r="A56" s="11" t="s">
        <v>58</v>
      </c>
      <c r="B56" s="12">
        <v>3</v>
      </c>
      <c r="C56" s="13" t="s">
        <v>16</v>
      </c>
      <c r="D56" s="35">
        <v>0</v>
      </c>
      <c r="E56" s="14">
        <f>B56*D56</f>
        <v>0</v>
      </c>
    </row>
    <row r="57" spans="1:5" x14ac:dyDescent="0.35">
      <c r="A57" s="11" t="s">
        <v>59</v>
      </c>
      <c r="B57" s="12">
        <v>120</v>
      </c>
      <c r="C57" s="13" t="s">
        <v>9</v>
      </c>
      <c r="D57" s="35">
        <v>0</v>
      </c>
      <c r="E57" s="14">
        <f>B57*D57</f>
        <v>0</v>
      </c>
    </row>
    <row r="58" spans="1:5" x14ac:dyDescent="0.35">
      <c r="A58" s="17" t="s">
        <v>60</v>
      </c>
      <c r="B58" s="18"/>
      <c r="C58" s="19"/>
      <c r="D58" s="20"/>
      <c r="E58" s="21">
        <f>SUM(E54:E57)</f>
        <v>0</v>
      </c>
    </row>
    <row r="59" spans="1:5" x14ac:dyDescent="0.35">
      <c r="A59" s="6" t="s">
        <v>61</v>
      </c>
      <c r="B59" s="7"/>
      <c r="C59" s="8"/>
      <c r="D59" s="9"/>
      <c r="E59" s="10"/>
    </row>
    <row r="60" spans="1:5" ht="24" x14ac:dyDescent="0.35">
      <c r="A60" s="11" t="s">
        <v>74</v>
      </c>
      <c r="B60" s="22">
        <v>16</v>
      </c>
      <c r="C60" s="13" t="s">
        <v>16</v>
      </c>
      <c r="D60" s="35">
        <v>0</v>
      </c>
      <c r="E60" s="15">
        <f t="shared" ref="E60:E65" si="1">B60*D60</f>
        <v>0</v>
      </c>
    </row>
    <row r="61" spans="1:5" ht="24" x14ac:dyDescent="0.35">
      <c r="A61" s="11" t="s">
        <v>62</v>
      </c>
      <c r="B61" s="22">
        <v>10</v>
      </c>
      <c r="C61" s="13" t="s">
        <v>16</v>
      </c>
      <c r="D61" s="35">
        <v>0</v>
      </c>
      <c r="E61" s="15">
        <f t="shared" si="1"/>
        <v>0</v>
      </c>
    </row>
    <row r="62" spans="1:5" ht="36" x14ac:dyDescent="0.35">
      <c r="A62" s="11" t="s">
        <v>63</v>
      </c>
      <c r="B62" s="12">
        <v>11</v>
      </c>
      <c r="C62" s="13" t="s">
        <v>16</v>
      </c>
      <c r="D62" s="35">
        <v>0</v>
      </c>
      <c r="E62" s="15">
        <f t="shared" si="1"/>
        <v>0</v>
      </c>
    </row>
    <row r="63" spans="1:5" ht="36" x14ac:dyDescent="0.35">
      <c r="A63" s="11" t="s">
        <v>64</v>
      </c>
      <c r="B63" s="12">
        <v>3</v>
      </c>
      <c r="C63" s="13" t="s">
        <v>16</v>
      </c>
      <c r="D63" s="35">
        <v>0</v>
      </c>
      <c r="E63" s="15">
        <f t="shared" si="1"/>
        <v>0</v>
      </c>
    </row>
    <row r="64" spans="1:5" ht="36" x14ac:dyDescent="0.35">
      <c r="A64" s="11" t="s">
        <v>65</v>
      </c>
      <c r="B64" s="12">
        <v>1</v>
      </c>
      <c r="C64" s="13" t="s">
        <v>16</v>
      </c>
      <c r="D64" s="35">
        <v>0</v>
      </c>
      <c r="E64" s="15">
        <f t="shared" si="1"/>
        <v>0</v>
      </c>
    </row>
    <row r="65" spans="1:5" ht="36" x14ac:dyDescent="0.35">
      <c r="A65" s="11" t="s">
        <v>66</v>
      </c>
      <c r="B65" s="12">
        <v>2</v>
      </c>
      <c r="C65" s="13" t="s">
        <v>16</v>
      </c>
      <c r="D65" s="35">
        <v>0</v>
      </c>
      <c r="E65" s="15">
        <f t="shared" si="1"/>
        <v>0</v>
      </c>
    </row>
    <row r="66" spans="1:5" x14ac:dyDescent="0.35">
      <c r="A66" s="17" t="s">
        <v>67</v>
      </c>
      <c r="B66" s="18"/>
      <c r="C66" s="19"/>
      <c r="D66" s="20"/>
      <c r="E66" s="21">
        <f>SUM(E60:E65)</f>
        <v>0</v>
      </c>
    </row>
    <row r="67" spans="1:5" x14ac:dyDescent="0.35">
      <c r="A67" s="6" t="s">
        <v>77</v>
      </c>
      <c r="B67" s="7"/>
      <c r="C67" s="8"/>
      <c r="D67" s="9"/>
      <c r="E67" s="10"/>
    </row>
    <row r="68" spans="1:5" ht="60" x14ac:dyDescent="0.35">
      <c r="A68" s="11" t="s">
        <v>78</v>
      </c>
      <c r="B68" s="12">
        <v>1</v>
      </c>
      <c r="C68" s="13" t="s">
        <v>16</v>
      </c>
      <c r="D68" s="35">
        <v>0</v>
      </c>
      <c r="E68" s="14">
        <f>B68*D68</f>
        <v>0</v>
      </c>
    </row>
    <row r="69" spans="1:5" x14ac:dyDescent="0.35">
      <c r="A69" s="11" t="s">
        <v>79</v>
      </c>
      <c r="B69" s="12">
        <v>40</v>
      </c>
      <c r="C69" s="13" t="s">
        <v>80</v>
      </c>
      <c r="D69" s="35">
        <v>0</v>
      </c>
      <c r="E69" s="14">
        <f>B69*D69</f>
        <v>0</v>
      </c>
    </row>
    <row r="70" spans="1:5" x14ac:dyDescent="0.35">
      <c r="A70" s="17" t="s">
        <v>60</v>
      </c>
      <c r="B70" s="18"/>
      <c r="C70" s="19"/>
      <c r="D70" s="20"/>
      <c r="E70" s="21">
        <f>SUM(E68:E69)</f>
        <v>0</v>
      </c>
    </row>
    <row r="71" spans="1:5" x14ac:dyDescent="0.35">
      <c r="A71" s="6" t="s">
        <v>68</v>
      </c>
      <c r="B71" s="23"/>
      <c r="C71" s="23"/>
      <c r="D71" s="24"/>
      <c r="E71" s="10"/>
    </row>
    <row r="72" spans="1:5" x14ac:dyDescent="0.35">
      <c r="A72" s="11" t="s">
        <v>69</v>
      </c>
      <c r="B72" s="12">
        <v>1</v>
      </c>
      <c r="C72" s="13" t="s">
        <v>16</v>
      </c>
      <c r="D72" s="35">
        <v>0</v>
      </c>
      <c r="E72" s="15">
        <f>B72*D72</f>
        <v>0</v>
      </c>
    </row>
    <row r="73" spans="1:5" x14ac:dyDescent="0.35">
      <c r="A73" s="11" t="s">
        <v>70</v>
      </c>
      <c r="B73" s="12">
        <v>1</v>
      </c>
      <c r="C73" s="13" t="s">
        <v>16</v>
      </c>
      <c r="D73" s="35">
        <v>0</v>
      </c>
      <c r="E73" s="15">
        <f>B73*D73</f>
        <v>0</v>
      </c>
    </row>
    <row r="74" spans="1:5" x14ac:dyDescent="0.35">
      <c r="A74" s="11" t="s">
        <v>71</v>
      </c>
      <c r="B74" s="12">
        <v>1</v>
      </c>
      <c r="C74" s="13" t="s">
        <v>16</v>
      </c>
      <c r="D74" s="35">
        <v>0</v>
      </c>
      <c r="E74" s="15">
        <f>B74*D74</f>
        <v>0</v>
      </c>
    </row>
    <row r="75" spans="1:5" x14ac:dyDescent="0.35">
      <c r="A75" s="11" t="s">
        <v>81</v>
      </c>
      <c r="B75" s="12">
        <v>1</v>
      </c>
      <c r="C75" s="13" t="s">
        <v>16</v>
      </c>
      <c r="D75" s="35">
        <v>0</v>
      </c>
      <c r="E75" s="15">
        <f>B75*D75</f>
        <v>0</v>
      </c>
    </row>
    <row r="76" spans="1:5" x14ac:dyDescent="0.35">
      <c r="A76" s="17" t="s">
        <v>72</v>
      </c>
      <c r="B76" s="18"/>
      <c r="C76" s="19"/>
      <c r="D76" s="20"/>
      <c r="E76" s="21">
        <f>SUM(E72:E75)</f>
        <v>0</v>
      </c>
    </row>
    <row r="77" spans="1:5" ht="18.75" customHeight="1" x14ac:dyDescent="0.35">
      <c r="A77" s="25" t="s">
        <v>73</v>
      </c>
      <c r="B77" s="26"/>
      <c r="C77" s="27"/>
      <c r="D77" s="28"/>
      <c r="E77" s="29">
        <f>SUM(E76,E70,E66,E58,E52)</f>
        <v>0</v>
      </c>
    </row>
    <row r="81" spans="1:5" x14ac:dyDescent="0.35">
      <c r="E81" s="31"/>
    </row>
    <row r="82" spans="1:5" x14ac:dyDescent="0.35">
      <c r="A82" s="30"/>
    </row>
  </sheetData>
  <mergeCells count="3">
    <mergeCell ref="A1:E1"/>
    <mergeCell ref="A2:E2"/>
    <mergeCell ref="A3:E3"/>
  </mergeCells>
  <pageMargins left="0.25" right="0.25" top="0.75" bottom="0.75" header="0.511811023622047" footer="0.511811023622047"/>
  <pageSetup paperSize="9" scale="8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Štajer</dc:creator>
  <dc:description/>
  <cp:lastModifiedBy>Mrázek František DiS.</cp:lastModifiedBy>
  <cp:revision>29</cp:revision>
  <cp:lastPrinted>2023-10-06T09:16:10Z</cp:lastPrinted>
  <dcterms:created xsi:type="dcterms:W3CDTF">2021-04-13T08:51:53Z</dcterms:created>
  <dcterms:modified xsi:type="dcterms:W3CDTF">2023-10-06T09:18:35Z</dcterms:modified>
  <dc:language>cs-CZ</dc:language>
</cp:coreProperties>
</file>